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9120" activeTab="0"/>
  </bookViews>
  <sheets>
    <sheet name="29 бюджетів" sheetId="1" r:id="rId1"/>
  </sheets>
  <definedNames>
    <definedName name="_xlnm.Print_Area" localSheetId="0">'29 бюджетів'!$A$1:$K$59</definedName>
  </definedNames>
  <calcPr fullCalcOnLoad="1"/>
</workbook>
</file>

<file path=xl/sharedStrings.xml><?xml version="1.0" encoding="utf-8"?>
<sst xmlns="http://schemas.openxmlformats.org/spreadsheetml/2006/main" count="60" uniqueCount="59">
  <si>
    <t xml:space="preserve">Назва місцевого бюджету адміністративно-територіальної одиниці </t>
  </si>
  <si>
    <t>с. Анисів</t>
  </si>
  <si>
    <t>с. Боровики</t>
  </si>
  <si>
    <t>с. Боромики</t>
  </si>
  <si>
    <t>с. Дніпровське</t>
  </si>
  <si>
    <t>с. Довжик</t>
  </si>
  <si>
    <t>с. Киїнка</t>
  </si>
  <si>
    <t>с. Киселівка</t>
  </si>
  <si>
    <t>с. Ковпита</t>
  </si>
  <si>
    <t>с. Кувечичі</t>
  </si>
  <si>
    <t>с. Мньов</t>
  </si>
  <si>
    <t>с. Мохнатин</t>
  </si>
  <si>
    <t>с. Новий Білоус</t>
  </si>
  <si>
    <t>с. Пакуль</t>
  </si>
  <si>
    <t>с. Петрушин</t>
  </si>
  <si>
    <t>с. Піски</t>
  </si>
  <si>
    <t>с. Редьківка</t>
  </si>
  <si>
    <t>с. Роїще</t>
  </si>
  <si>
    <t>с. Рудка</t>
  </si>
  <si>
    <t>с. Серединка</t>
  </si>
  <si>
    <t>с. Слабин</t>
  </si>
  <si>
    <t>с. Старий Білоус</t>
  </si>
  <si>
    <t>с. Терехівка</t>
  </si>
  <si>
    <t>с. Халявин</t>
  </si>
  <si>
    <t>с. Хмільниця</t>
  </si>
  <si>
    <t>с. Черниш</t>
  </si>
  <si>
    <t>с. Шестовиця</t>
  </si>
  <si>
    <t>смт. Седнів</t>
  </si>
  <si>
    <t>ВСЬОГО</t>
  </si>
  <si>
    <t>Кoд бюджету</t>
  </si>
  <si>
    <t>Зведений бюджет сіл</t>
  </si>
  <si>
    <t>Зведений бюджет селищ</t>
  </si>
  <si>
    <t>грн.</t>
  </si>
  <si>
    <t>с. Вознесенське</t>
  </si>
  <si>
    <t>с. Трисвятська Слобода</t>
  </si>
  <si>
    <t>Додаток 5</t>
  </si>
  <si>
    <t>ЗАГАЛЬНИЙ ФОНД</t>
  </si>
  <si>
    <t>Разом по загальному фонду</t>
  </si>
  <si>
    <t>Міжбюджетні трансферти  з Чернігівського районного бюджету   місцевим бюджетам  на 2018 рік</t>
  </si>
  <si>
    <t>Інші дотації з місцевого бюджету</t>
  </si>
  <si>
    <t>Інші дотації загального фонду на:</t>
  </si>
  <si>
    <t>утримання дошкільних навчальних закладів, які знаходяться на балансі сільських (селищного) рад</t>
  </si>
  <si>
    <t>утримання закладів культури,які знаходяться на балансі сільських (селищного) рад</t>
  </si>
  <si>
    <t>органам місцевого самоврядування для виплати заробітної плати</t>
  </si>
  <si>
    <t xml:space="preserve">Начальник фінансового управління </t>
  </si>
  <si>
    <t>Чернігівської районної державної адміністрації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</si>
  <si>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 за рахунок відповідної субвенції</t>
  </si>
  <si>
    <t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t>
  </si>
  <si>
    <t>Л.ПОТАПЕНКО</t>
  </si>
  <si>
    <t>Інші субвенції з місцевого бюджету</t>
  </si>
  <si>
    <t>до рішення Чернігівської районної ради</t>
  </si>
  <si>
    <t>Про внесення змін до рішення Чернігівської районної ради</t>
  </si>
  <si>
    <t>від 22 грудня 2017 року</t>
  </si>
  <si>
    <t>Про районний бюджет на 2018 рік</t>
  </si>
  <si>
    <t>зі змінами, внесеними рішенням</t>
  </si>
  <si>
    <t>Чернігівської районної ради 30 травня 2018 року</t>
  </si>
  <si>
    <t>27  листопада 2018 року</t>
  </si>
  <si>
    <t>Субвенція з місцевого бюджету на проведення виборів депутатів місцевих рад та сільських, селищних, міських голів за рахунок відповідної субвенції з державного бюджету</t>
  </si>
  <si>
    <t>18 жовтня 2018 року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</si>
</sst>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_ ;[Red]\-#,##0\ "/>
    <numFmt numFmtId="181" formatCode="0.0"/>
    <numFmt numFmtId="182" formatCode="#,##0.0"/>
    <numFmt numFmtId="183" formatCode="_-* #,##0.0\ _г_р_н_._-;\-* #,##0.0\ _г_р_н_._-;_-* &quot;-&quot;??\ _г_р_н_._-;_-@_-"/>
    <numFmt numFmtId="184" formatCode="_-* #,##0\ _г_р_н_._-;\-* #,##0\ _г_р_н_._-;_-* &quot;-&quot;??\ _г_р_н_._-;_-@_-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31">
    <font>
      <sz val="10"/>
      <name val="Arial Cyr"/>
      <family val="0"/>
    </font>
    <font>
      <sz val="10"/>
      <name val="Arial"/>
      <family val="2"/>
    </font>
    <font>
      <sz val="10"/>
      <color indexed="8"/>
      <name val="MS Sans Serif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1" fillId="0" borderId="0">
      <alignment/>
      <protection/>
    </xf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65">
    <xf numFmtId="0" fontId="0" fillId="0" borderId="0" xfId="0" applyAlignment="1">
      <alignment/>
    </xf>
    <xf numFmtId="0" fontId="23" fillId="0" borderId="0" xfId="0" applyFont="1" applyFill="1" applyAlignment="1">
      <alignment vertical="top"/>
    </xf>
    <xf numFmtId="0" fontId="24" fillId="0" borderId="0" xfId="0" applyFont="1" applyFill="1" applyAlignment="1">
      <alignment vertical="top"/>
    </xf>
    <xf numFmtId="0" fontId="23" fillId="0" borderId="0" xfId="0" applyFont="1" applyFill="1" applyAlignment="1">
      <alignment horizontal="center" vertical="top"/>
    </xf>
    <xf numFmtId="0" fontId="23" fillId="0" borderId="0" xfId="0" applyFont="1" applyAlignment="1">
      <alignment horizontal="center" vertical="top"/>
    </xf>
    <xf numFmtId="0" fontId="25" fillId="0" borderId="0" xfId="0" applyFont="1" applyAlignment="1">
      <alignment horizontal="center" vertical="top"/>
    </xf>
    <xf numFmtId="0" fontId="23" fillId="0" borderId="0" xfId="0" applyFont="1" applyAlignment="1">
      <alignment vertical="top"/>
    </xf>
    <xf numFmtId="0" fontId="26" fillId="0" borderId="0" xfId="0" applyFont="1" applyFill="1" applyAlignment="1">
      <alignment horizontal="center" vertical="top"/>
    </xf>
    <xf numFmtId="0" fontId="27" fillId="0" borderId="10" xfId="0" applyFont="1" applyFill="1" applyBorder="1" applyAlignment="1">
      <alignment horizontal="center" vertical="top" wrapText="1"/>
    </xf>
    <xf numFmtId="1" fontId="27" fillId="0" borderId="10" xfId="0" applyNumberFormat="1" applyFont="1" applyFill="1" applyBorder="1" applyAlignment="1">
      <alignment horizontal="center" vertical="top" wrapText="1"/>
    </xf>
    <xf numFmtId="3" fontId="27" fillId="22" borderId="10" xfId="0" applyNumberFormat="1" applyFont="1" applyFill="1" applyBorder="1" applyAlignment="1">
      <alignment horizontal="center" vertical="top" wrapText="1"/>
    </xf>
    <xf numFmtId="0" fontId="27" fillId="0" borderId="10" xfId="0" applyFont="1" applyBorder="1" applyAlignment="1">
      <alignment horizontal="center" vertical="top" wrapText="1"/>
    </xf>
    <xf numFmtId="3" fontId="27" fillId="0" borderId="10" xfId="0" applyNumberFormat="1" applyFont="1" applyFill="1" applyBorder="1" applyAlignment="1">
      <alignment horizontal="center" vertical="top" wrapText="1"/>
    </xf>
    <xf numFmtId="0" fontId="27" fillId="22" borderId="10" xfId="0" applyFont="1" applyFill="1" applyBorder="1" applyAlignment="1">
      <alignment horizontal="center" vertical="top" wrapText="1"/>
    </xf>
    <xf numFmtId="0" fontId="28" fillId="0" borderId="10" xfId="55" applyFont="1" applyFill="1" applyBorder="1" applyAlignment="1" applyProtection="1">
      <alignment horizontal="center" vertical="top"/>
      <protection locked="0"/>
    </xf>
    <xf numFmtId="0" fontId="28" fillId="0" borderId="10" xfId="55" applyFont="1" applyFill="1" applyBorder="1" applyAlignment="1" applyProtection="1">
      <alignment vertical="top"/>
      <protection locked="0"/>
    </xf>
    <xf numFmtId="2" fontId="28" fillId="0" borderId="10" xfId="55" applyNumberFormat="1" applyFont="1" applyFill="1" applyBorder="1" applyAlignment="1" applyProtection="1">
      <alignment horizontal="center" vertical="top"/>
      <protection locked="0"/>
    </xf>
    <xf numFmtId="2" fontId="29" fillId="0" borderId="10" xfId="54" applyNumberFormat="1" applyFont="1" applyFill="1" applyBorder="1" applyAlignment="1" applyProtection="1">
      <alignment horizontal="center" vertical="top" wrapText="1"/>
      <protection locked="0"/>
    </xf>
    <xf numFmtId="2" fontId="27" fillId="22" borderId="10" xfId="55" applyNumberFormat="1" applyFont="1" applyFill="1" applyBorder="1" applyAlignment="1" applyProtection="1">
      <alignment horizontal="center" vertical="top"/>
      <protection locked="0"/>
    </xf>
    <xf numFmtId="0" fontId="27" fillId="4" borderId="10" xfId="55" applyFont="1" applyFill="1" applyBorder="1" applyAlignment="1" applyProtection="1">
      <alignment horizontal="center" vertical="top"/>
      <protection locked="0"/>
    </xf>
    <xf numFmtId="0" fontId="27" fillId="4" borderId="10" xfId="55" applyFont="1" applyFill="1" applyBorder="1" applyAlignment="1" applyProtection="1">
      <alignment vertical="top"/>
      <protection locked="0"/>
    </xf>
    <xf numFmtId="2" fontId="27" fillId="4" borderId="10" xfId="55" applyNumberFormat="1" applyFont="1" applyFill="1" applyBorder="1" applyAlignment="1" applyProtection="1">
      <alignment horizontal="center" vertical="top"/>
      <protection locked="0"/>
    </xf>
    <xf numFmtId="0" fontId="25" fillId="0" borderId="0" xfId="0" applyFont="1" applyAlignment="1">
      <alignment vertical="top"/>
    </xf>
    <xf numFmtId="0" fontId="27" fillId="4" borderId="10" xfId="55" applyFont="1" applyFill="1" applyBorder="1" applyAlignment="1" applyProtection="1">
      <alignment vertical="top" wrapText="1"/>
      <protection locked="0"/>
    </xf>
    <xf numFmtId="2" fontId="27" fillId="4" borderId="10" xfId="0" applyNumberFormat="1" applyFont="1" applyFill="1" applyBorder="1" applyAlignment="1">
      <alignment horizontal="center" vertical="top"/>
    </xf>
    <xf numFmtId="0" fontId="27" fillId="0" borderId="0" xfId="0" applyFont="1" applyAlignment="1">
      <alignment vertical="top"/>
    </xf>
    <xf numFmtId="0" fontId="27" fillId="4" borderId="10" xfId="55" applyFont="1" applyFill="1" applyBorder="1" applyAlignment="1" applyProtection="1">
      <alignment horizontal="left" vertical="top"/>
      <protection locked="0"/>
    </xf>
    <xf numFmtId="0" fontId="27" fillId="4" borderId="10" xfId="0" applyNumberFormat="1" applyFont="1" applyFill="1" applyBorder="1" applyAlignment="1" applyProtection="1">
      <alignment vertical="top" wrapText="1"/>
      <protection/>
    </xf>
    <xf numFmtId="0" fontId="28" fillId="0" borderId="0" xfId="0" applyFont="1" applyAlignment="1">
      <alignment vertical="top"/>
    </xf>
    <xf numFmtId="181" fontId="25" fillId="0" borderId="0" xfId="0" applyNumberFormat="1" applyFont="1" applyFill="1" applyAlignment="1">
      <alignment horizontal="center" vertical="top"/>
    </xf>
    <xf numFmtId="0" fontId="28" fillId="0" borderId="0" xfId="0" applyFont="1" applyFill="1" applyAlignment="1">
      <alignment horizontal="left" vertical="top"/>
    </xf>
    <xf numFmtId="0" fontId="28" fillId="0" borderId="0" xfId="0" applyFont="1" applyFill="1" applyAlignment="1">
      <alignment vertical="top"/>
    </xf>
    <xf numFmtId="0" fontId="28" fillId="0" borderId="0" xfId="0" applyFont="1" applyFill="1" applyAlignment="1">
      <alignment horizontal="center" vertical="top"/>
    </xf>
    <xf numFmtId="0" fontId="27" fillId="0" borderId="0" xfId="0" applyFont="1" applyFill="1" applyAlignment="1">
      <alignment horizontal="center" vertical="top"/>
    </xf>
    <xf numFmtId="181" fontId="25" fillId="0" borderId="0" xfId="0" applyNumberFormat="1" applyFont="1" applyAlignment="1">
      <alignment horizontal="center" vertical="top"/>
    </xf>
    <xf numFmtId="0" fontId="24" fillId="0" borderId="0" xfId="0" applyFont="1" applyAlignment="1">
      <alignment vertical="top"/>
    </xf>
    <xf numFmtId="2" fontId="24" fillId="0" borderId="0" xfId="0" applyNumberFormat="1" applyFont="1" applyAlignment="1">
      <alignment horizontal="center" vertical="top"/>
    </xf>
    <xf numFmtId="0" fontId="24" fillId="0" borderId="0" xfId="0" applyFont="1" applyAlignment="1">
      <alignment horizontal="center" vertical="top"/>
    </xf>
    <xf numFmtId="181" fontId="26" fillId="0" borderId="0" xfId="0" applyNumberFormat="1" applyFont="1" applyAlignment="1">
      <alignment horizontal="center" vertical="top"/>
    </xf>
    <xf numFmtId="0" fontId="24" fillId="0" borderId="0" xfId="0" applyFont="1" applyFill="1" applyAlignment="1">
      <alignment horizontal="center" vertical="top"/>
    </xf>
    <xf numFmtId="0" fontId="24" fillId="0" borderId="0" xfId="0" applyFont="1" applyAlignment="1" applyProtection="1">
      <alignment wrapText="1"/>
      <protection locked="0"/>
    </xf>
    <xf numFmtId="0" fontId="24" fillId="0" borderId="0" xfId="0" applyFont="1" applyFill="1" applyAlignment="1">
      <alignment/>
    </xf>
    <xf numFmtId="0" fontId="24" fillId="0" borderId="0" xfId="0" applyFont="1" applyAlignment="1">
      <alignment/>
    </xf>
    <xf numFmtId="2" fontId="24" fillId="0" borderId="0" xfId="0" applyNumberFormat="1" applyFont="1" applyFill="1" applyAlignment="1">
      <alignment horizontal="left"/>
    </xf>
    <xf numFmtId="0" fontId="30" fillId="0" borderId="0" xfId="0" applyFont="1" applyFill="1" applyAlignment="1" applyProtection="1">
      <alignment wrapText="1"/>
      <protection locked="0"/>
    </xf>
    <xf numFmtId="0" fontId="30" fillId="0" borderId="0" xfId="0" applyFont="1" applyFill="1" applyAlignment="1">
      <alignment/>
    </xf>
    <xf numFmtId="0" fontId="27" fillId="0" borderId="10" xfId="0" applyFont="1" applyFill="1" applyBorder="1" applyAlignment="1">
      <alignment horizontal="center" vertical="top" wrapText="1"/>
    </xf>
    <xf numFmtId="0" fontId="27" fillId="0" borderId="11" xfId="0" applyFont="1" applyFill="1" applyBorder="1" applyAlignment="1">
      <alignment horizontal="center" vertical="top" wrapText="1"/>
    </xf>
    <xf numFmtId="0" fontId="27" fillId="0" borderId="12" xfId="0" applyFont="1" applyFill="1" applyBorder="1" applyAlignment="1">
      <alignment horizontal="center" vertical="top" wrapText="1"/>
    </xf>
    <xf numFmtId="0" fontId="27" fillId="0" borderId="11" xfId="0" applyFont="1" applyFill="1" applyBorder="1" applyAlignment="1">
      <alignment horizontal="center" vertical="top"/>
    </xf>
    <xf numFmtId="0" fontId="27" fillId="0" borderId="12" xfId="0" applyFont="1" applyFill="1" applyBorder="1" applyAlignment="1">
      <alignment horizontal="center" vertical="top"/>
    </xf>
    <xf numFmtId="0" fontId="27" fillId="0" borderId="0" xfId="0" applyFont="1" applyFill="1" applyAlignment="1">
      <alignment horizontal="center" vertical="center" wrapText="1"/>
    </xf>
    <xf numFmtId="0" fontId="27" fillId="22" borderId="13" xfId="0" applyFont="1" applyFill="1" applyBorder="1" applyAlignment="1">
      <alignment horizontal="center" vertical="top" wrapText="1"/>
    </xf>
    <xf numFmtId="0" fontId="27" fillId="22" borderId="14" xfId="0" applyFont="1" applyFill="1" applyBorder="1" applyAlignment="1">
      <alignment horizontal="center" vertical="top" wrapText="1"/>
    </xf>
    <xf numFmtId="0" fontId="27" fillId="22" borderId="15" xfId="0" applyFont="1" applyFill="1" applyBorder="1" applyAlignment="1">
      <alignment horizontal="center" vertical="top" wrapText="1"/>
    </xf>
    <xf numFmtId="0" fontId="27" fillId="0" borderId="13" xfId="0" applyFont="1" applyBorder="1" applyAlignment="1">
      <alignment horizontal="center" vertical="top" wrapText="1"/>
    </xf>
    <xf numFmtId="0" fontId="27" fillId="0" borderId="14" xfId="0" applyFont="1" applyBorder="1" applyAlignment="1">
      <alignment horizontal="center" vertical="top" wrapText="1"/>
    </xf>
    <xf numFmtId="0" fontId="27" fillId="0" borderId="15" xfId="0" applyFont="1" applyBorder="1" applyAlignment="1">
      <alignment horizontal="center" vertical="top" wrapText="1"/>
    </xf>
    <xf numFmtId="0" fontId="27" fillId="0" borderId="10" xfId="0" applyFont="1" applyFill="1" applyBorder="1" applyAlignment="1" quotePrefix="1">
      <alignment horizontal="center" vertical="top" wrapText="1"/>
    </xf>
    <xf numFmtId="0" fontId="26" fillId="0" borderId="10" xfId="0" applyFont="1" applyFill="1" applyBorder="1" applyAlignment="1">
      <alignment horizontal="center" vertical="top"/>
    </xf>
    <xf numFmtId="0" fontId="26" fillId="0" borderId="11" xfId="0" applyFont="1" applyFill="1" applyBorder="1" applyAlignment="1">
      <alignment horizontal="center" vertical="top"/>
    </xf>
    <xf numFmtId="0" fontId="27" fillId="0" borderId="13" xfId="0" applyFont="1" applyFill="1" applyBorder="1" applyAlignment="1">
      <alignment horizontal="center" vertical="top" wrapText="1"/>
    </xf>
    <xf numFmtId="0" fontId="27" fillId="0" borderId="14" xfId="0" applyFont="1" applyFill="1" applyBorder="1" applyAlignment="1">
      <alignment horizontal="center" vertical="top" wrapText="1"/>
    </xf>
    <xf numFmtId="0" fontId="27" fillId="0" borderId="15" xfId="0" applyFont="1" applyFill="1" applyBorder="1" applyAlignment="1">
      <alignment horizontal="center" vertical="top" wrapText="1"/>
    </xf>
    <xf numFmtId="0" fontId="27" fillId="0" borderId="13" xfId="0" applyFont="1" applyFill="1" applyBorder="1" applyAlignment="1" quotePrefix="1">
      <alignment horizontal="center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9" xfId="54"/>
    <cellStyle name="Обычный_~_T8E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0"/>
  <sheetViews>
    <sheetView tabSelected="1" view="pageBreakPreview" zoomScale="50" zoomScaleNormal="80" zoomScaleSheetLayoutView="50" zoomScalePageLayoutView="0" workbookViewId="0" topLeftCell="A31">
      <selection activeCell="A10" sqref="A10:K10"/>
    </sheetView>
  </sheetViews>
  <sheetFormatPr defaultColWidth="8.875" defaultRowHeight="12.75"/>
  <cols>
    <col min="1" max="1" width="23.125" style="6" customWidth="1"/>
    <col min="2" max="2" width="39.625" style="6" customWidth="1"/>
    <col min="3" max="3" width="40.875" style="4" customWidth="1"/>
    <col min="4" max="4" width="34.00390625" style="4" customWidth="1"/>
    <col min="5" max="5" width="27.75390625" style="4" customWidth="1"/>
    <col min="6" max="6" width="56.25390625" style="4" customWidth="1"/>
    <col min="7" max="7" width="36.00390625" style="4" customWidth="1"/>
    <col min="8" max="8" width="37.125" style="4" customWidth="1"/>
    <col min="9" max="9" width="26.25390625" style="4" customWidth="1"/>
    <col min="10" max="11" width="23.375" style="5" customWidth="1"/>
    <col min="12" max="16384" width="8.875" style="6" customWidth="1"/>
  </cols>
  <sheetData>
    <row r="1" spans="1:13" ht="48.75" customHeight="1">
      <c r="A1" s="2"/>
      <c r="B1" s="2"/>
      <c r="C1" s="39"/>
      <c r="D1" s="37"/>
      <c r="E1" s="35"/>
      <c r="F1" s="40"/>
      <c r="H1" s="44" t="s">
        <v>35</v>
      </c>
      <c r="I1" s="35"/>
      <c r="K1" s="40"/>
      <c r="L1" s="35"/>
      <c r="M1" s="35"/>
    </row>
    <row r="2" spans="1:13" ht="30" customHeight="1">
      <c r="A2" s="2"/>
      <c r="B2" s="2"/>
      <c r="C2" s="39"/>
      <c r="D2" s="37"/>
      <c r="E2" s="35"/>
      <c r="F2" s="40"/>
      <c r="H2" s="45" t="s">
        <v>50</v>
      </c>
      <c r="I2" s="35"/>
      <c r="K2" s="40"/>
      <c r="L2" s="35"/>
      <c r="M2" s="35"/>
    </row>
    <row r="3" spans="1:13" ht="24" customHeight="1">
      <c r="A3" s="2"/>
      <c r="B3" s="2"/>
      <c r="C3" s="39"/>
      <c r="D3" s="37"/>
      <c r="E3" s="35"/>
      <c r="F3" s="40"/>
      <c r="H3" s="45" t="s">
        <v>56</v>
      </c>
      <c r="I3" s="35"/>
      <c r="K3" s="40"/>
      <c r="L3" s="35"/>
      <c r="M3" s="35"/>
    </row>
    <row r="4" spans="1:13" ht="27.75" customHeight="1">
      <c r="A4" s="2"/>
      <c r="B4" s="2"/>
      <c r="C4" s="39"/>
      <c r="D4" s="37"/>
      <c r="E4" s="35"/>
      <c r="F4" s="40"/>
      <c r="H4" s="45" t="s">
        <v>51</v>
      </c>
      <c r="I4" s="35"/>
      <c r="K4" s="40"/>
      <c r="L4" s="35"/>
      <c r="M4" s="35"/>
    </row>
    <row r="5" spans="1:13" ht="30" customHeight="1">
      <c r="A5" s="2"/>
      <c r="B5" s="2"/>
      <c r="C5" s="39"/>
      <c r="D5" s="37"/>
      <c r="E5" s="35"/>
      <c r="F5" s="40"/>
      <c r="H5" s="45" t="s">
        <v>52</v>
      </c>
      <c r="I5" s="35"/>
      <c r="K5" s="40"/>
      <c r="L5" s="35"/>
      <c r="M5" s="35"/>
    </row>
    <row r="6" spans="1:13" ht="27.75" customHeight="1">
      <c r="A6" s="2"/>
      <c r="B6" s="2"/>
      <c r="C6" s="39"/>
      <c r="D6" s="37"/>
      <c r="E6" s="35"/>
      <c r="F6" s="40"/>
      <c r="H6" s="45" t="s">
        <v>53</v>
      </c>
      <c r="I6" s="35"/>
      <c r="K6" s="40"/>
      <c r="L6" s="35"/>
      <c r="M6" s="35"/>
    </row>
    <row r="7" spans="1:13" ht="27.75" customHeight="1">
      <c r="A7" s="2"/>
      <c r="B7" s="2"/>
      <c r="C7" s="39"/>
      <c r="D7" s="37"/>
      <c r="E7" s="35"/>
      <c r="F7" s="42"/>
      <c r="H7" s="45" t="s">
        <v>54</v>
      </c>
      <c r="I7" s="35"/>
      <c r="K7" s="43"/>
      <c r="L7" s="35"/>
      <c r="M7" s="35"/>
    </row>
    <row r="8" spans="1:13" ht="31.5" customHeight="1">
      <c r="A8" s="2"/>
      <c r="B8" s="2"/>
      <c r="C8" s="39"/>
      <c r="D8" s="37"/>
      <c r="E8" s="42"/>
      <c r="F8" s="42"/>
      <c r="G8" s="6"/>
      <c r="H8" s="45" t="s">
        <v>55</v>
      </c>
      <c r="I8" s="35"/>
      <c r="K8" s="42"/>
      <c r="L8" s="35"/>
      <c r="M8" s="35"/>
    </row>
    <row r="9" spans="1:13" ht="31.5" customHeight="1">
      <c r="A9" s="2"/>
      <c r="B9" s="2"/>
      <c r="C9" s="39"/>
      <c r="D9" s="37"/>
      <c r="E9" s="42"/>
      <c r="F9" s="42"/>
      <c r="G9" s="41"/>
      <c r="H9" s="41" t="s">
        <v>58</v>
      </c>
      <c r="I9" s="35"/>
      <c r="K9" s="42"/>
      <c r="L9" s="35"/>
      <c r="M9" s="35"/>
    </row>
    <row r="10" spans="1:13" ht="33.75" customHeight="1">
      <c r="A10" s="51" t="s">
        <v>38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35"/>
      <c r="M10" s="35"/>
    </row>
    <row r="11" spans="1:11" ht="18" customHeight="1">
      <c r="A11" s="1"/>
      <c r="B11" s="1"/>
      <c r="C11" s="3"/>
      <c r="D11" s="3"/>
      <c r="E11" s="3"/>
      <c r="F11" s="3"/>
      <c r="G11" s="3"/>
      <c r="H11" s="3"/>
      <c r="I11" s="3"/>
      <c r="J11" s="7"/>
      <c r="K11" s="7" t="s">
        <v>32</v>
      </c>
    </row>
    <row r="12" spans="1:11" ht="40.5" customHeight="1">
      <c r="A12" s="55" t="s">
        <v>29</v>
      </c>
      <c r="B12" s="61" t="s">
        <v>0</v>
      </c>
      <c r="C12" s="59" t="s">
        <v>36</v>
      </c>
      <c r="D12" s="59"/>
      <c r="E12" s="60"/>
      <c r="F12" s="58" t="s">
        <v>46</v>
      </c>
      <c r="G12" s="64" t="s">
        <v>47</v>
      </c>
      <c r="H12" s="61" t="s">
        <v>57</v>
      </c>
      <c r="I12" s="46" t="s">
        <v>49</v>
      </c>
      <c r="J12" s="52" t="s">
        <v>37</v>
      </c>
      <c r="K12" s="52" t="s">
        <v>28</v>
      </c>
    </row>
    <row r="13" spans="1:11" ht="26.25" customHeight="1">
      <c r="A13" s="56"/>
      <c r="B13" s="62"/>
      <c r="C13" s="47" t="s">
        <v>39</v>
      </c>
      <c r="D13" s="48"/>
      <c r="E13" s="48"/>
      <c r="F13" s="46"/>
      <c r="G13" s="62"/>
      <c r="H13" s="62"/>
      <c r="I13" s="46"/>
      <c r="J13" s="53"/>
      <c r="K13" s="53"/>
    </row>
    <row r="14" spans="1:11" ht="28.5" customHeight="1">
      <c r="A14" s="56"/>
      <c r="B14" s="62"/>
      <c r="C14" s="49" t="s">
        <v>40</v>
      </c>
      <c r="D14" s="50"/>
      <c r="E14" s="50"/>
      <c r="F14" s="46"/>
      <c r="G14" s="62"/>
      <c r="H14" s="62"/>
      <c r="I14" s="46"/>
      <c r="J14" s="53"/>
      <c r="K14" s="53"/>
    </row>
    <row r="15" spans="1:11" ht="13.5" customHeight="1">
      <c r="A15" s="56"/>
      <c r="B15" s="62"/>
      <c r="C15" s="46" t="s">
        <v>41</v>
      </c>
      <c r="D15" s="46" t="s">
        <v>42</v>
      </c>
      <c r="E15" s="47" t="s">
        <v>43</v>
      </c>
      <c r="F15" s="46"/>
      <c r="G15" s="62"/>
      <c r="H15" s="62"/>
      <c r="I15" s="46"/>
      <c r="J15" s="53"/>
      <c r="K15" s="53"/>
    </row>
    <row r="16" spans="1:11" ht="22.5" customHeight="1">
      <c r="A16" s="56"/>
      <c r="B16" s="62"/>
      <c r="C16" s="46"/>
      <c r="D16" s="46"/>
      <c r="E16" s="47"/>
      <c r="F16" s="46"/>
      <c r="G16" s="62"/>
      <c r="H16" s="62"/>
      <c r="I16" s="46"/>
      <c r="J16" s="53"/>
      <c r="K16" s="53"/>
    </row>
    <row r="17" spans="1:11" ht="15.75" customHeight="1">
      <c r="A17" s="56"/>
      <c r="B17" s="62"/>
      <c r="C17" s="46"/>
      <c r="D17" s="46"/>
      <c r="E17" s="47"/>
      <c r="F17" s="46"/>
      <c r="G17" s="62"/>
      <c r="H17" s="62"/>
      <c r="I17" s="46"/>
      <c r="J17" s="53"/>
      <c r="K17" s="53"/>
    </row>
    <row r="18" spans="1:11" ht="63.75" customHeight="1">
      <c r="A18" s="56"/>
      <c r="B18" s="62"/>
      <c r="C18" s="46"/>
      <c r="D18" s="46"/>
      <c r="E18" s="47"/>
      <c r="F18" s="46"/>
      <c r="G18" s="63"/>
      <c r="H18" s="63"/>
      <c r="I18" s="46"/>
      <c r="J18" s="54"/>
      <c r="K18" s="54"/>
    </row>
    <row r="19" spans="1:11" s="1" customFormat="1" ht="27.75" customHeight="1">
      <c r="A19" s="57"/>
      <c r="B19" s="63"/>
      <c r="C19" s="9">
        <v>9150</v>
      </c>
      <c r="D19" s="9">
        <v>9150</v>
      </c>
      <c r="E19" s="9">
        <v>9150</v>
      </c>
      <c r="F19" s="9">
        <v>9270</v>
      </c>
      <c r="G19" s="9">
        <v>9510</v>
      </c>
      <c r="H19" s="9">
        <v>9620</v>
      </c>
      <c r="I19" s="9">
        <v>9770</v>
      </c>
      <c r="J19" s="10"/>
      <c r="K19" s="10"/>
    </row>
    <row r="20" spans="1:11" ht="22.5">
      <c r="A20" s="11">
        <v>1</v>
      </c>
      <c r="B20" s="8">
        <v>2</v>
      </c>
      <c r="C20" s="12">
        <v>3</v>
      </c>
      <c r="D20" s="11">
        <v>4</v>
      </c>
      <c r="E20" s="11">
        <v>5</v>
      </c>
      <c r="F20" s="11">
        <v>6</v>
      </c>
      <c r="G20" s="11">
        <v>7</v>
      </c>
      <c r="H20" s="11">
        <v>8</v>
      </c>
      <c r="I20" s="11">
        <v>9</v>
      </c>
      <c r="J20" s="13">
        <v>10</v>
      </c>
      <c r="K20" s="13">
        <v>11</v>
      </c>
    </row>
    <row r="21" spans="1:11" ht="27.75" customHeight="1">
      <c r="A21" s="14">
        <v>25321502000</v>
      </c>
      <c r="B21" s="15" t="s">
        <v>1</v>
      </c>
      <c r="C21" s="16"/>
      <c r="D21" s="17">
        <v>120025</v>
      </c>
      <c r="E21" s="17"/>
      <c r="F21" s="17"/>
      <c r="G21" s="17"/>
      <c r="H21" s="17"/>
      <c r="I21" s="17"/>
      <c r="J21" s="18">
        <f>SUM(C21:I21)</f>
        <v>120025</v>
      </c>
      <c r="K21" s="18">
        <f>SUM(J21)</f>
        <v>120025</v>
      </c>
    </row>
    <row r="22" spans="1:11" ht="27.75" customHeight="1">
      <c r="A22" s="14">
        <v>25321503000</v>
      </c>
      <c r="B22" s="15" t="s">
        <v>2</v>
      </c>
      <c r="C22" s="16"/>
      <c r="D22" s="17">
        <v>48267</v>
      </c>
      <c r="E22" s="17"/>
      <c r="F22" s="17"/>
      <c r="G22" s="17"/>
      <c r="H22" s="17"/>
      <c r="I22" s="17"/>
      <c r="J22" s="18">
        <f aca="true" t="shared" si="0" ref="J22:J52">SUM(C22:I22)</f>
        <v>48267</v>
      </c>
      <c r="K22" s="18">
        <f aca="true" t="shared" si="1" ref="K22:K52">SUM(J22)</f>
        <v>48267</v>
      </c>
    </row>
    <row r="23" spans="1:11" ht="27.75" customHeight="1">
      <c r="A23" s="14">
        <v>25321504000</v>
      </c>
      <c r="B23" s="15" t="s">
        <v>3</v>
      </c>
      <c r="C23" s="16">
        <v>533043</v>
      </c>
      <c r="D23" s="17">
        <v>136802</v>
      </c>
      <c r="E23" s="17"/>
      <c r="F23" s="17"/>
      <c r="G23" s="17"/>
      <c r="H23" s="17"/>
      <c r="I23" s="17"/>
      <c r="J23" s="18">
        <f t="shared" si="0"/>
        <v>669845</v>
      </c>
      <c r="K23" s="18">
        <f t="shared" si="1"/>
        <v>669845</v>
      </c>
    </row>
    <row r="24" spans="1:11" ht="27.75" customHeight="1">
      <c r="A24" s="14">
        <v>25321537000</v>
      </c>
      <c r="B24" s="15" t="s">
        <v>33</v>
      </c>
      <c r="C24" s="16"/>
      <c r="D24" s="17">
        <v>52561</v>
      </c>
      <c r="E24" s="17"/>
      <c r="F24" s="17"/>
      <c r="G24" s="17"/>
      <c r="H24" s="17"/>
      <c r="I24" s="17"/>
      <c r="J24" s="18">
        <f t="shared" si="0"/>
        <v>52561</v>
      </c>
      <c r="K24" s="18">
        <f t="shared" si="1"/>
        <v>52561</v>
      </c>
    </row>
    <row r="25" spans="1:11" ht="27.75" customHeight="1">
      <c r="A25" s="14">
        <v>25321507000</v>
      </c>
      <c r="B25" s="15" t="s">
        <v>4</v>
      </c>
      <c r="C25" s="16">
        <v>118393</v>
      </c>
      <c r="D25" s="17">
        <v>182168</v>
      </c>
      <c r="E25" s="17"/>
      <c r="F25" s="17"/>
      <c r="G25" s="17"/>
      <c r="H25" s="17"/>
      <c r="I25" s="17"/>
      <c r="J25" s="18">
        <f t="shared" si="0"/>
        <v>300561</v>
      </c>
      <c r="K25" s="18">
        <f t="shared" si="1"/>
        <v>300561</v>
      </c>
    </row>
    <row r="26" spans="1:11" ht="27.75" customHeight="1">
      <c r="A26" s="14">
        <v>25321508000</v>
      </c>
      <c r="B26" s="15" t="s">
        <v>5</v>
      </c>
      <c r="C26" s="16"/>
      <c r="D26" s="17">
        <v>46875</v>
      </c>
      <c r="E26" s="17"/>
      <c r="F26" s="17"/>
      <c r="G26" s="17"/>
      <c r="H26" s="17"/>
      <c r="I26" s="17">
        <v>60000</v>
      </c>
      <c r="J26" s="18">
        <f t="shared" si="0"/>
        <v>106875</v>
      </c>
      <c r="K26" s="18">
        <f t="shared" si="1"/>
        <v>106875</v>
      </c>
    </row>
    <row r="27" spans="1:11" ht="27.75" customHeight="1">
      <c r="A27" s="14">
        <v>25321513000</v>
      </c>
      <c r="B27" s="15" t="s">
        <v>6</v>
      </c>
      <c r="C27" s="16">
        <v>1623033</v>
      </c>
      <c r="D27" s="17">
        <v>185755</v>
      </c>
      <c r="E27" s="17"/>
      <c r="F27" s="17"/>
      <c r="G27" s="17"/>
      <c r="H27" s="17">
        <v>189700</v>
      </c>
      <c r="I27" s="17"/>
      <c r="J27" s="18">
        <f t="shared" si="0"/>
        <v>1998488</v>
      </c>
      <c r="K27" s="18">
        <f t="shared" si="1"/>
        <v>1998488</v>
      </c>
    </row>
    <row r="28" spans="1:11" ht="27.75" customHeight="1">
      <c r="A28" s="14">
        <v>25321514000</v>
      </c>
      <c r="B28" s="15" t="s">
        <v>7</v>
      </c>
      <c r="C28" s="16">
        <v>447984</v>
      </c>
      <c r="D28" s="17">
        <v>126980</v>
      </c>
      <c r="E28" s="17"/>
      <c r="F28" s="17"/>
      <c r="G28" s="17"/>
      <c r="H28" s="17"/>
      <c r="I28" s="17"/>
      <c r="J28" s="18">
        <f t="shared" si="0"/>
        <v>574964</v>
      </c>
      <c r="K28" s="18">
        <f t="shared" si="1"/>
        <v>574964</v>
      </c>
    </row>
    <row r="29" spans="1:11" ht="27.75" customHeight="1">
      <c r="A29" s="14">
        <v>25321515000</v>
      </c>
      <c r="B29" s="15" t="s">
        <v>8</v>
      </c>
      <c r="C29" s="16"/>
      <c r="D29" s="17">
        <v>73616</v>
      </c>
      <c r="E29" s="17"/>
      <c r="F29" s="17"/>
      <c r="G29" s="17"/>
      <c r="H29" s="17"/>
      <c r="I29" s="17"/>
      <c r="J29" s="18">
        <f t="shared" si="0"/>
        <v>73616</v>
      </c>
      <c r="K29" s="18">
        <f t="shared" si="1"/>
        <v>73616</v>
      </c>
    </row>
    <row r="30" spans="1:11" ht="27.75" customHeight="1">
      <c r="A30" s="14">
        <v>25321517000</v>
      </c>
      <c r="B30" s="15" t="s">
        <v>9</v>
      </c>
      <c r="C30" s="16">
        <v>296164</v>
      </c>
      <c r="D30" s="17">
        <v>86741</v>
      </c>
      <c r="E30" s="17"/>
      <c r="F30" s="17"/>
      <c r="G30" s="17"/>
      <c r="H30" s="17"/>
      <c r="I30" s="17">
        <v>10000</v>
      </c>
      <c r="J30" s="18">
        <f t="shared" si="0"/>
        <v>392905</v>
      </c>
      <c r="K30" s="18">
        <f t="shared" si="1"/>
        <v>392905</v>
      </c>
    </row>
    <row r="31" spans="1:11" ht="27.75" customHeight="1">
      <c r="A31" s="14">
        <v>25321520000</v>
      </c>
      <c r="B31" s="15" t="s">
        <v>10</v>
      </c>
      <c r="C31" s="16"/>
      <c r="D31" s="17">
        <v>67910</v>
      </c>
      <c r="E31" s="17"/>
      <c r="F31" s="17"/>
      <c r="G31" s="17"/>
      <c r="H31" s="17"/>
      <c r="I31" s="17"/>
      <c r="J31" s="18">
        <f t="shared" si="0"/>
        <v>67910</v>
      </c>
      <c r="K31" s="18">
        <f t="shared" si="1"/>
        <v>67910</v>
      </c>
    </row>
    <row r="32" spans="1:11" ht="27.75" customHeight="1">
      <c r="A32" s="14">
        <v>25321521000</v>
      </c>
      <c r="B32" s="15" t="s">
        <v>11</v>
      </c>
      <c r="C32" s="16"/>
      <c r="D32" s="17">
        <v>67837</v>
      </c>
      <c r="E32" s="17"/>
      <c r="F32" s="17"/>
      <c r="G32" s="17"/>
      <c r="H32" s="17"/>
      <c r="I32" s="17">
        <v>11000</v>
      </c>
      <c r="J32" s="18">
        <f t="shared" si="0"/>
        <v>78837</v>
      </c>
      <c r="K32" s="18">
        <f t="shared" si="1"/>
        <v>78837</v>
      </c>
    </row>
    <row r="33" spans="1:11" ht="27.75" customHeight="1">
      <c r="A33" s="14">
        <v>25321522000</v>
      </c>
      <c r="B33" s="15" t="s">
        <v>12</v>
      </c>
      <c r="C33" s="16">
        <v>372902</v>
      </c>
      <c r="D33" s="17">
        <v>136738</v>
      </c>
      <c r="E33" s="17"/>
      <c r="F33" s="17">
        <v>317246</v>
      </c>
      <c r="G33" s="17"/>
      <c r="H33" s="17">
        <v>247300</v>
      </c>
      <c r="I33" s="17"/>
      <c r="J33" s="18">
        <f t="shared" si="0"/>
        <v>1074186</v>
      </c>
      <c r="K33" s="18">
        <f t="shared" si="1"/>
        <v>1074186</v>
      </c>
    </row>
    <row r="34" spans="1:11" ht="27.75" customHeight="1">
      <c r="A34" s="14">
        <v>25321523000</v>
      </c>
      <c r="B34" s="15" t="s">
        <v>13</v>
      </c>
      <c r="C34" s="16">
        <v>346066</v>
      </c>
      <c r="D34" s="17">
        <v>121036</v>
      </c>
      <c r="E34" s="17"/>
      <c r="F34" s="17"/>
      <c r="G34" s="17"/>
      <c r="H34" s="17"/>
      <c r="I34" s="17"/>
      <c r="J34" s="18">
        <f t="shared" si="0"/>
        <v>467102</v>
      </c>
      <c r="K34" s="18">
        <f t="shared" si="1"/>
        <v>467102</v>
      </c>
    </row>
    <row r="35" spans="1:11" ht="27.75" customHeight="1">
      <c r="A35" s="14">
        <v>25321524000</v>
      </c>
      <c r="B35" s="15" t="s">
        <v>14</v>
      </c>
      <c r="C35" s="16"/>
      <c r="D35" s="17">
        <v>86134</v>
      </c>
      <c r="E35" s="17"/>
      <c r="F35" s="17"/>
      <c r="G35" s="17"/>
      <c r="H35" s="17"/>
      <c r="I35" s="17"/>
      <c r="J35" s="18">
        <f t="shared" si="0"/>
        <v>86134</v>
      </c>
      <c r="K35" s="18">
        <f t="shared" si="1"/>
        <v>86134</v>
      </c>
    </row>
    <row r="36" spans="1:11" ht="27.75" customHeight="1">
      <c r="A36" s="14">
        <v>25321525000</v>
      </c>
      <c r="B36" s="15" t="s">
        <v>15</v>
      </c>
      <c r="C36" s="16"/>
      <c r="D36" s="17">
        <v>179785</v>
      </c>
      <c r="E36" s="17">
        <v>130000</v>
      </c>
      <c r="F36" s="17"/>
      <c r="G36" s="17"/>
      <c r="H36" s="17"/>
      <c r="I36" s="17"/>
      <c r="J36" s="18">
        <f t="shared" si="0"/>
        <v>309785</v>
      </c>
      <c r="K36" s="18">
        <f t="shared" si="1"/>
        <v>309785</v>
      </c>
    </row>
    <row r="37" spans="1:11" ht="27.75" customHeight="1">
      <c r="A37" s="14">
        <v>25321528000</v>
      </c>
      <c r="B37" s="15" t="s">
        <v>16</v>
      </c>
      <c r="C37" s="16"/>
      <c r="D37" s="17">
        <v>93784</v>
      </c>
      <c r="E37" s="17">
        <v>74600</v>
      </c>
      <c r="F37" s="17"/>
      <c r="G37" s="17"/>
      <c r="H37" s="17"/>
      <c r="I37" s="17"/>
      <c r="J37" s="18">
        <f t="shared" si="0"/>
        <v>168384</v>
      </c>
      <c r="K37" s="18">
        <f t="shared" si="1"/>
        <v>168384</v>
      </c>
    </row>
    <row r="38" spans="1:11" ht="27.75" customHeight="1">
      <c r="A38" s="14">
        <v>25321529000</v>
      </c>
      <c r="B38" s="15" t="s">
        <v>17</v>
      </c>
      <c r="C38" s="16">
        <v>405303</v>
      </c>
      <c r="D38" s="17">
        <v>103682</v>
      </c>
      <c r="E38" s="17"/>
      <c r="F38" s="17"/>
      <c r="G38" s="17"/>
      <c r="H38" s="17"/>
      <c r="I38" s="17">
        <v>13000</v>
      </c>
      <c r="J38" s="18">
        <f t="shared" si="0"/>
        <v>521985</v>
      </c>
      <c r="K38" s="18">
        <f t="shared" si="1"/>
        <v>521985</v>
      </c>
    </row>
    <row r="39" spans="1:11" ht="27.75" customHeight="1">
      <c r="A39" s="14">
        <v>25321530000</v>
      </c>
      <c r="B39" s="15" t="s">
        <v>18</v>
      </c>
      <c r="C39" s="16">
        <v>348033</v>
      </c>
      <c r="D39" s="17">
        <v>150345</v>
      </c>
      <c r="E39" s="17"/>
      <c r="F39" s="17"/>
      <c r="G39" s="17"/>
      <c r="H39" s="17"/>
      <c r="I39" s="17"/>
      <c r="J39" s="18">
        <f t="shared" si="0"/>
        <v>498378</v>
      </c>
      <c r="K39" s="18">
        <f t="shared" si="1"/>
        <v>498378</v>
      </c>
    </row>
    <row r="40" spans="1:11" ht="27.75" customHeight="1">
      <c r="A40" s="14">
        <v>25321531000</v>
      </c>
      <c r="B40" s="15" t="s">
        <v>19</v>
      </c>
      <c r="C40" s="16"/>
      <c r="D40" s="17">
        <v>36562</v>
      </c>
      <c r="E40" s="17"/>
      <c r="F40" s="17"/>
      <c r="G40" s="17"/>
      <c r="H40" s="17"/>
      <c r="I40" s="17"/>
      <c r="J40" s="18">
        <f t="shared" si="0"/>
        <v>36562</v>
      </c>
      <c r="K40" s="18">
        <f t="shared" si="1"/>
        <v>36562</v>
      </c>
    </row>
    <row r="41" spans="1:11" ht="27.75" customHeight="1">
      <c r="A41" s="14">
        <v>25321532000</v>
      </c>
      <c r="B41" s="15" t="s">
        <v>20</v>
      </c>
      <c r="C41" s="16"/>
      <c r="D41" s="17">
        <v>147946</v>
      </c>
      <c r="E41" s="17"/>
      <c r="F41" s="17"/>
      <c r="G41" s="17"/>
      <c r="H41" s="17"/>
      <c r="I41" s="17"/>
      <c r="J41" s="18">
        <f t="shared" si="0"/>
        <v>147946</v>
      </c>
      <c r="K41" s="18">
        <f t="shared" si="1"/>
        <v>147946</v>
      </c>
    </row>
    <row r="42" spans="1:11" ht="27.75" customHeight="1">
      <c r="A42" s="14">
        <v>25321535000</v>
      </c>
      <c r="B42" s="15" t="s">
        <v>21</v>
      </c>
      <c r="C42" s="16">
        <v>1335090</v>
      </c>
      <c r="D42" s="17">
        <v>117090</v>
      </c>
      <c r="E42" s="17"/>
      <c r="F42" s="17"/>
      <c r="G42" s="17">
        <v>1040000</v>
      </c>
      <c r="H42" s="17"/>
      <c r="I42" s="17"/>
      <c r="J42" s="18">
        <f t="shared" si="0"/>
        <v>2492180</v>
      </c>
      <c r="K42" s="18">
        <f t="shared" si="1"/>
        <v>2492180</v>
      </c>
    </row>
    <row r="43" spans="1:11" ht="27.75" customHeight="1">
      <c r="A43" s="14">
        <v>25321536000</v>
      </c>
      <c r="B43" s="15" t="s">
        <v>22</v>
      </c>
      <c r="C43" s="16"/>
      <c r="D43" s="17">
        <v>100105</v>
      </c>
      <c r="E43" s="17"/>
      <c r="F43" s="17"/>
      <c r="G43" s="17"/>
      <c r="H43" s="17"/>
      <c r="I43" s="17">
        <v>10000</v>
      </c>
      <c r="J43" s="18">
        <f t="shared" si="0"/>
        <v>110105</v>
      </c>
      <c r="K43" s="18">
        <f t="shared" si="1"/>
        <v>110105</v>
      </c>
    </row>
    <row r="44" spans="1:11" ht="27.75" customHeight="1">
      <c r="A44" s="14">
        <v>25321527000</v>
      </c>
      <c r="B44" s="15" t="s">
        <v>34</v>
      </c>
      <c r="C44" s="16"/>
      <c r="D44" s="17">
        <v>133632</v>
      </c>
      <c r="E44" s="17"/>
      <c r="F44" s="17"/>
      <c r="G44" s="17"/>
      <c r="H44" s="17"/>
      <c r="I44" s="17"/>
      <c r="J44" s="18">
        <f t="shared" si="0"/>
        <v>133632</v>
      </c>
      <c r="K44" s="18">
        <f t="shared" si="1"/>
        <v>133632</v>
      </c>
    </row>
    <row r="45" spans="1:11" ht="27.75" customHeight="1">
      <c r="A45" s="14">
        <v>25321538000</v>
      </c>
      <c r="B45" s="15" t="s">
        <v>23</v>
      </c>
      <c r="C45" s="16">
        <v>433754</v>
      </c>
      <c r="D45" s="17">
        <v>106802</v>
      </c>
      <c r="E45" s="17"/>
      <c r="F45" s="17">
        <v>282310</v>
      </c>
      <c r="G45" s="17"/>
      <c r="H45" s="17"/>
      <c r="I45" s="17">
        <v>33000</v>
      </c>
      <c r="J45" s="18">
        <f t="shared" si="0"/>
        <v>855866</v>
      </c>
      <c r="K45" s="18">
        <f t="shared" si="1"/>
        <v>855866</v>
      </c>
    </row>
    <row r="46" spans="1:11" ht="27.75" customHeight="1">
      <c r="A46" s="14">
        <v>25321539000</v>
      </c>
      <c r="B46" s="15" t="s">
        <v>24</v>
      </c>
      <c r="C46" s="16">
        <v>504508</v>
      </c>
      <c r="D46" s="17">
        <v>264407</v>
      </c>
      <c r="E46" s="17"/>
      <c r="F46" s="17"/>
      <c r="G46" s="17"/>
      <c r="H46" s="17">
        <v>195400</v>
      </c>
      <c r="I46" s="17"/>
      <c r="J46" s="18">
        <f t="shared" si="0"/>
        <v>964315</v>
      </c>
      <c r="K46" s="18">
        <f t="shared" si="1"/>
        <v>964315</v>
      </c>
    </row>
    <row r="47" spans="1:11" ht="27.75" customHeight="1">
      <c r="A47" s="14">
        <v>25321540000</v>
      </c>
      <c r="B47" s="15" t="s">
        <v>25</v>
      </c>
      <c r="C47" s="16"/>
      <c r="D47" s="17">
        <v>99652</v>
      </c>
      <c r="E47" s="17"/>
      <c r="F47" s="17"/>
      <c r="G47" s="17"/>
      <c r="H47" s="17"/>
      <c r="I47" s="17">
        <v>10000</v>
      </c>
      <c r="J47" s="18">
        <f t="shared" si="0"/>
        <v>109652</v>
      </c>
      <c r="K47" s="18">
        <f t="shared" si="1"/>
        <v>109652</v>
      </c>
    </row>
    <row r="48" spans="1:11" ht="27.75" customHeight="1">
      <c r="A48" s="14">
        <v>25321541000</v>
      </c>
      <c r="B48" s="15" t="s">
        <v>26</v>
      </c>
      <c r="C48" s="16"/>
      <c r="D48" s="17">
        <v>155389</v>
      </c>
      <c r="E48" s="17"/>
      <c r="F48" s="17"/>
      <c r="G48" s="17"/>
      <c r="H48" s="17"/>
      <c r="I48" s="17"/>
      <c r="J48" s="18">
        <f t="shared" si="0"/>
        <v>155389</v>
      </c>
      <c r="K48" s="18">
        <f t="shared" si="1"/>
        <v>155389</v>
      </c>
    </row>
    <row r="49" spans="1:11" s="22" customFormat="1" ht="24.75" customHeight="1">
      <c r="A49" s="19">
        <v>25321500000</v>
      </c>
      <c r="B49" s="20" t="s">
        <v>30</v>
      </c>
      <c r="C49" s="21">
        <f aca="true" t="shared" si="2" ref="C49:I49">SUM(C21:C48)</f>
        <v>6764273</v>
      </c>
      <c r="D49" s="21">
        <f t="shared" si="2"/>
        <v>3228626</v>
      </c>
      <c r="E49" s="21">
        <f t="shared" si="2"/>
        <v>204600</v>
      </c>
      <c r="F49" s="21">
        <f t="shared" si="2"/>
        <v>599556</v>
      </c>
      <c r="G49" s="21">
        <f t="shared" si="2"/>
        <v>1040000</v>
      </c>
      <c r="H49" s="21">
        <f t="shared" si="2"/>
        <v>632400</v>
      </c>
      <c r="I49" s="21">
        <f t="shared" si="2"/>
        <v>147000</v>
      </c>
      <c r="J49" s="18">
        <f t="shared" si="0"/>
        <v>12616455</v>
      </c>
      <c r="K49" s="18">
        <f t="shared" si="1"/>
        <v>12616455</v>
      </c>
    </row>
    <row r="50" spans="1:11" ht="27.75" customHeight="1">
      <c r="A50" s="14">
        <v>25321404000</v>
      </c>
      <c r="B50" s="15" t="s">
        <v>27</v>
      </c>
      <c r="C50" s="16">
        <v>473484</v>
      </c>
      <c r="D50" s="16">
        <v>56374</v>
      </c>
      <c r="E50" s="16"/>
      <c r="F50" s="16"/>
      <c r="G50" s="16"/>
      <c r="H50" s="16"/>
      <c r="I50" s="16">
        <v>10000</v>
      </c>
      <c r="J50" s="18">
        <f t="shared" si="0"/>
        <v>539858</v>
      </c>
      <c r="K50" s="18">
        <f t="shared" si="1"/>
        <v>539858</v>
      </c>
    </row>
    <row r="51" spans="1:11" s="25" customFormat="1" ht="31.5" customHeight="1">
      <c r="A51" s="19">
        <v>25321400000</v>
      </c>
      <c r="B51" s="23" t="s">
        <v>31</v>
      </c>
      <c r="C51" s="24">
        <f aca="true" t="shared" si="3" ref="C51:I51">SUM(C50:C50)</f>
        <v>473484</v>
      </c>
      <c r="D51" s="24">
        <f t="shared" si="3"/>
        <v>56374</v>
      </c>
      <c r="E51" s="24">
        <f t="shared" si="3"/>
        <v>0</v>
      </c>
      <c r="F51" s="24">
        <f t="shared" si="3"/>
        <v>0</v>
      </c>
      <c r="G51" s="24">
        <f t="shared" si="3"/>
        <v>0</v>
      </c>
      <c r="H51" s="24">
        <f>SUM(H50:H50)</f>
        <v>0</v>
      </c>
      <c r="I51" s="24">
        <f t="shared" si="3"/>
        <v>10000</v>
      </c>
      <c r="J51" s="18">
        <f t="shared" si="0"/>
        <v>539858</v>
      </c>
      <c r="K51" s="18">
        <f t="shared" si="1"/>
        <v>539858</v>
      </c>
    </row>
    <row r="52" spans="1:11" s="28" customFormat="1" ht="27.75" customHeight="1">
      <c r="A52" s="26"/>
      <c r="B52" s="27" t="s">
        <v>28</v>
      </c>
      <c r="C52" s="24">
        <f aca="true" t="shared" si="4" ref="C52:I52">SUM(C49,C51)</f>
        <v>7237757</v>
      </c>
      <c r="D52" s="24">
        <f t="shared" si="4"/>
        <v>3285000</v>
      </c>
      <c r="E52" s="24">
        <f t="shared" si="4"/>
        <v>204600</v>
      </c>
      <c r="F52" s="24">
        <f t="shared" si="4"/>
        <v>599556</v>
      </c>
      <c r="G52" s="24">
        <f t="shared" si="4"/>
        <v>1040000</v>
      </c>
      <c r="H52" s="24">
        <f>SUM(H49,H51)</f>
        <v>632400</v>
      </c>
      <c r="I52" s="24">
        <f t="shared" si="4"/>
        <v>157000</v>
      </c>
      <c r="J52" s="18">
        <f t="shared" si="0"/>
        <v>13156313</v>
      </c>
      <c r="K52" s="18">
        <f t="shared" si="1"/>
        <v>13156313</v>
      </c>
    </row>
    <row r="53" spans="3:11" s="1" customFormat="1" ht="20.25" customHeight="1">
      <c r="C53" s="3"/>
      <c r="D53" s="3"/>
      <c r="E53" s="3"/>
      <c r="F53" s="3"/>
      <c r="G53" s="3"/>
      <c r="H53" s="3"/>
      <c r="I53" s="3"/>
      <c r="J53" s="29"/>
      <c r="K53" s="29"/>
    </row>
    <row r="54" spans="1:11" s="31" customFormat="1" ht="3.75" customHeight="1">
      <c r="A54" s="30"/>
      <c r="C54" s="32"/>
      <c r="D54" s="32"/>
      <c r="E54" s="33"/>
      <c r="F54" s="33"/>
      <c r="G54" s="33"/>
      <c r="H54" s="33"/>
      <c r="I54" s="33"/>
      <c r="J54" s="33"/>
      <c r="K54" s="33"/>
    </row>
    <row r="55" spans="3:11" s="31" customFormat="1" ht="3.75" customHeight="1">
      <c r="C55" s="32"/>
      <c r="E55" s="33"/>
      <c r="F55" s="33"/>
      <c r="G55" s="33"/>
      <c r="H55" s="33"/>
      <c r="I55" s="33"/>
      <c r="J55" s="32"/>
      <c r="K55" s="33"/>
    </row>
    <row r="56" spans="10:11" ht="3.75" customHeight="1">
      <c r="J56" s="34"/>
      <c r="K56" s="34"/>
    </row>
    <row r="57" spans="10:11" ht="12.75">
      <c r="J57" s="34"/>
      <c r="K57" s="34"/>
    </row>
    <row r="58" spans="1:11" ht="23.25">
      <c r="A58" s="30" t="s">
        <v>44</v>
      </c>
      <c r="B58" s="31"/>
      <c r="C58" s="32"/>
      <c r="D58" s="32"/>
      <c r="E58" s="33"/>
      <c r="F58" s="33"/>
      <c r="G58" s="33"/>
      <c r="H58" s="33"/>
      <c r="I58" s="33"/>
      <c r="J58" s="33"/>
      <c r="K58" s="34"/>
    </row>
    <row r="59" spans="1:11" ht="23.25">
      <c r="A59" s="31" t="s">
        <v>45</v>
      </c>
      <c r="B59" s="31"/>
      <c r="C59" s="32"/>
      <c r="D59" s="31"/>
      <c r="E59" s="33"/>
      <c r="F59" s="33"/>
      <c r="G59" s="33"/>
      <c r="H59" s="33"/>
      <c r="I59" s="33"/>
      <c r="J59" s="32" t="s">
        <v>48</v>
      </c>
      <c r="K59" s="34"/>
    </row>
    <row r="60" spans="1:12" s="35" customFormat="1" ht="18.75">
      <c r="A60" s="6"/>
      <c r="B60" s="6"/>
      <c r="C60" s="4"/>
      <c r="D60" s="4"/>
      <c r="E60" s="4"/>
      <c r="F60" s="4"/>
      <c r="G60" s="4"/>
      <c r="H60" s="4"/>
      <c r="I60" s="4"/>
      <c r="J60" s="34"/>
      <c r="K60" s="34"/>
      <c r="L60" s="6"/>
    </row>
    <row r="61" spans="10:11" ht="12.75">
      <c r="J61" s="34"/>
      <c r="K61" s="34"/>
    </row>
    <row r="62" spans="10:11" ht="12.75">
      <c r="J62" s="34"/>
      <c r="K62" s="34"/>
    </row>
    <row r="63" spans="10:11" ht="12.75">
      <c r="J63" s="34"/>
      <c r="K63" s="34"/>
    </row>
    <row r="64" spans="10:11" ht="12.75">
      <c r="J64" s="34"/>
      <c r="K64" s="34"/>
    </row>
    <row r="65" spans="1:11" ht="23.25">
      <c r="A65" s="30"/>
      <c r="B65" s="31"/>
      <c r="C65" s="32"/>
      <c r="D65" s="32"/>
      <c r="E65" s="33"/>
      <c r="F65" s="33"/>
      <c r="G65" s="33"/>
      <c r="H65" s="33"/>
      <c r="I65" s="33"/>
      <c r="J65" s="33"/>
      <c r="K65" s="34"/>
    </row>
    <row r="66" spans="1:11" ht="23.25">
      <c r="A66" s="31"/>
      <c r="B66" s="31"/>
      <c r="C66" s="32"/>
      <c r="D66" s="31"/>
      <c r="E66" s="33"/>
      <c r="F66" s="33"/>
      <c r="G66" s="33"/>
      <c r="H66" s="33"/>
      <c r="I66" s="33"/>
      <c r="J66" s="32"/>
      <c r="K66" s="34"/>
    </row>
    <row r="67" spans="10:11" ht="12.75">
      <c r="J67" s="34"/>
      <c r="K67" s="34"/>
    </row>
    <row r="68" spans="10:11" ht="12.75">
      <c r="J68" s="34"/>
      <c r="K68" s="34"/>
    </row>
    <row r="69" spans="10:11" ht="12.75">
      <c r="J69" s="34"/>
      <c r="K69" s="34"/>
    </row>
    <row r="70" spans="10:11" ht="12.75">
      <c r="J70" s="34"/>
      <c r="K70" s="34"/>
    </row>
    <row r="71" spans="1:11" ht="18.75">
      <c r="A71" s="35"/>
      <c r="B71" s="35"/>
      <c r="C71" s="36"/>
      <c r="D71" s="36"/>
      <c r="E71" s="37"/>
      <c r="F71" s="37"/>
      <c r="G71" s="37"/>
      <c r="H71" s="37"/>
      <c r="I71" s="37"/>
      <c r="J71" s="38"/>
      <c r="K71" s="34"/>
    </row>
    <row r="72" spans="10:11" ht="12.75">
      <c r="J72" s="34"/>
      <c r="K72" s="34"/>
    </row>
    <row r="73" spans="10:11" ht="12.75">
      <c r="J73" s="34"/>
      <c r="K73" s="34"/>
    </row>
    <row r="74" spans="10:11" ht="12.75">
      <c r="J74" s="34"/>
      <c r="K74" s="34"/>
    </row>
    <row r="75" spans="10:11" ht="12.75">
      <c r="J75" s="34"/>
      <c r="K75" s="34"/>
    </row>
    <row r="76" spans="10:11" ht="12.75">
      <c r="J76" s="34"/>
      <c r="K76" s="34"/>
    </row>
    <row r="77" spans="10:11" ht="12.75">
      <c r="J77" s="34"/>
      <c r="K77" s="34"/>
    </row>
    <row r="78" spans="10:11" ht="12.75">
      <c r="J78" s="34"/>
      <c r="K78" s="34"/>
    </row>
    <row r="79" spans="10:11" ht="12.75">
      <c r="J79" s="34"/>
      <c r="K79" s="34"/>
    </row>
    <row r="80" spans="10:11" ht="12.75">
      <c r="J80" s="34"/>
      <c r="K80" s="34"/>
    </row>
    <row r="81" spans="10:11" ht="12.75">
      <c r="J81" s="34"/>
      <c r="K81" s="34"/>
    </row>
    <row r="82" spans="10:11" ht="12.75">
      <c r="J82" s="34"/>
      <c r="K82" s="34"/>
    </row>
    <row r="83" spans="10:11" ht="12.75">
      <c r="J83" s="34"/>
      <c r="K83" s="34"/>
    </row>
    <row r="84" spans="10:11" ht="12.75">
      <c r="J84" s="34"/>
      <c r="K84" s="34"/>
    </row>
    <row r="85" spans="10:11" ht="12.75">
      <c r="J85" s="34"/>
      <c r="K85" s="34"/>
    </row>
    <row r="86" spans="10:11" ht="12.75">
      <c r="J86" s="34"/>
      <c r="K86" s="34"/>
    </row>
    <row r="87" spans="10:11" ht="12.75">
      <c r="J87" s="34"/>
      <c r="K87" s="34"/>
    </row>
    <row r="88" spans="10:11" ht="12.75">
      <c r="J88" s="34"/>
      <c r="K88" s="34"/>
    </row>
    <row r="89" spans="10:11" ht="12.75">
      <c r="J89" s="34"/>
      <c r="K89" s="34"/>
    </row>
    <row r="90" spans="10:11" ht="12.75">
      <c r="J90" s="34"/>
      <c r="K90" s="34"/>
    </row>
  </sheetData>
  <sheetProtection/>
  <mergeCells count="15">
    <mergeCell ref="C15:C18"/>
    <mergeCell ref="C12:E12"/>
    <mergeCell ref="H12:H18"/>
    <mergeCell ref="B12:B19"/>
    <mergeCell ref="G12:G18"/>
    <mergeCell ref="I12:I18"/>
    <mergeCell ref="D15:D18"/>
    <mergeCell ref="E15:E18"/>
    <mergeCell ref="C13:E13"/>
    <mergeCell ref="C14:E14"/>
    <mergeCell ref="A10:K10"/>
    <mergeCell ref="K12:K18"/>
    <mergeCell ref="J12:J18"/>
    <mergeCell ref="A12:A19"/>
    <mergeCell ref="F12:F18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landscape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Фінансове управління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</dc:creator>
  <cp:keywords/>
  <dc:description/>
  <cp:lastModifiedBy>ВО начальника</cp:lastModifiedBy>
  <cp:lastPrinted>2018-11-16T06:52:04Z</cp:lastPrinted>
  <dcterms:created xsi:type="dcterms:W3CDTF">2015-01-16T06:29:00Z</dcterms:created>
  <dcterms:modified xsi:type="dcterms:W3CDTF">2018-11-20T11:29:51Z</dcterms:modified>
  <cp:category/>
  <cp:version/>
  <cp:contentType/>
  <cp:contentStatus/>
</cp:coreProperties>
</file>